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4000" windowHeight="96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7" i="1" l="1"/>
  <c r="N27" i="1"/>
  <c r="M27" i="1"/>
  <c r="L27" i="1"/>
  <c r="K27" i="1"/>
  <c r="J27" i="1"/>
  <c r="G27" i="1"/>
  <c r="F27" i="1"/>
  <c r="E27" i="1"/>
  <c r="D27" i="1"/>
  <c r="C27" i="1"/>
  <c r="B27" i="1"/>
  <c r="O26" i="1"/>
  <c r="N26" i="1"/>
  <c r="M26" i="1"/>
  <c r="L26" i="1"/>
  <c r="K26" i="1"/>
  <c r="J26" i="1"/>
  <c r="G26" i="1"/>
  <c r="F26" i="1"/>
  <c r="E26" i="1"/>
  <c r="D26" i="1"/>
  <c r="C26" i="1"/>
  <c r="B26" i="1"/>
  <c r="O25" i="1"/>
  <c r="N25" i="1"/>
  <c r="M25" i="1"/>
  <c r="L25" i="1"/>
  <c r="K25" i="1"/>
  <c r="J25" i="1"/>
  <c r="G25" i="1"/>
  <c r="F25" i="1"/>
  <c r="E25" i="1"/>
  <c r="D25" i="1"/>
  <c r="C25" i="1"/>
  <c r="B25" i="1"/>
  <c r="O24" i="1"/>
  <c r="N24" i="1"/>
  <c r="M24" i="1"/>
  <c r="L24" i="1"/>
  <c r="K24" i="1"/>
  <c r="J24" i="1"/>
  <c r="G24" i="1"/>
  <c r="F24" i="1"/>
  <c r="E24" i="1"/>
  <c r="D24" i="1"/>
  <c r="C24" i="1"/>
  <c r="B24" i="1"/>
  <c r="O23" i="1"/>
  <c r="N23" i="1"/>
  <c r="M23" i="1"/>
  <c r="L23" i="1"/>
  <c r="K23" i="1"/>
  <c r="J23" i="1"/>
  <c r="G23" i="1"/>
  <c r="F23" i="1"/>
  <c r="E23" i="1"/>
  <c r="D23" i="1"/>
  <c r="C23" i="1"/>
  <c r="B23" i="1"/>
  <c r="O22" i="1"/>
  <c r="N22" i="1"/>
  <c r="M22" i="1"/>
  <c r="L22" i="1"/>
  <c r="K22" i="1"/>
  <c r="J22" i="1"/>
  <c r="G22" i="1"/>
  <c r="F22" i="1"/>
  <c r="E22" i="1"/>
  <c r="D22" i="1"/>
  <c r="C22" i="1"/>
  <c r="B22" i="1"/>
  <c r="O21" i="1"/>
  <c r="N21" i="1"/>
  <c r="M21" i="1"/>
  <c r="L21" i="1"/>
  <c r="K21" i="1"/>
  <c r="J21" i="1"/>
  <c r="G21" i="1"/>
  <c r="F21" i="1"/>
  <c r="E21" i="1"/>
  <c r="D21" i="1"/>
  <c r="C21" i="1"/>
  <c r="B21" i="1"/>
  <c r="O20" i="1"/>
  <c r="N20" i="1"/>
  <c r="M20" i="1"/>
  <c r="L20" i="1"/>
  <c r="K20" i="1"/>
  <c r="J20" i="1"/>
  <c r="G20" i="1"/>
  <c r="F20" i="1"/>
  <c r="E20" i="1"/>
  <c r="D20" i="1"/>
  <c r="C20" i="1"/>
  <c r="B20" i="1"/>
  <c r="O19" i="1"/>
  <c r="N19" i="1"/>
  <c r="M19" i="1"/>
  <c r="L19" i="1"/>
  <c r="K19" i="1"/>
  <c r="J19" i="1"/>
  <c r="G19" i="1"/>
  <c r="F19" i="1"/>
  <c r="E19" i="1"/>
  <c r="D19" i="1"/>
  <c r="C19" i="1"/>
  <c r="B19" i="1"/>
  <c r="O18" i="1"/>
  <c r="N18" i="1"/>
  <c r="M18" i="1"/>
  <c r="L18" i="1"/>
  <c r="K18" i="1"/>
  <c r="J18" i="1"/>
  <c r="G18" i="1"/>
  <c r="F18" i="1"/>
  <c r="E18" i="1"/>
  <c r="D18" i="1"/>
  <c r="C18" i="1"/>
  <c r="B18" i="1"/>
  <c r="O17" i="1"/>
  <c r="N17" i="1"/>
  <c r="M17" i="1"/>
  <c r="L17" i="1"/>
  <c r="K17" i="1"/>
  <c r="J17" i="1"/>
  <c r="G17" i="1"/>
  <c r="F17" i="1"/>
  <c r="E17" i="1"/>
  <c r="D17" i="1"/>
  <c r="C17" i="1"/>
  <c r="B17" i="1"/>
  <c r="O16" i="1"/>
  <c r="N16" i="1"/>
  <c r="M16" i="1"/>
  <c r="L16" i="1"/>
  <c r="K16" i="1"/>
  <c r="J16" i="1"/>
  <c r="G16" i="1"/>
  <c r="F16" i="1"/>
  <c r="E16" i="1"/>
  <c r="D16" i="1"/>
  <c r="C16" i="1"/>
  <c r="B16" i="1"/>
  <c r="O15" i="1"/>
  <c r="N15" i="1"/>
  <c r="M15" i="1"/>
  <c r="L15" i="1"/>
  <c r="K15" i="1"/>
  <c r="J15" i="1"/>
  <c r="G15" i="1"/>
  <c r="F15" i="1"/>
  <c r="E15" i="1"/>
  <c r="D15" i="1"/>
  <c r="C15" i="1"/>
  <c r="B15" i="1"/>
  <c r="O14" i="1"/>
  <c r="N14" i="1"/>
  <c r="M14" i="1"/>
  <c r="L14" i="1"/>
  <c r="K14" i="1"/>
  <c r="J14" i="1"/>
  <c r="G14" i="1"/>
  <c r="F14" i="1"/>
  <c r="E14" i="1"/>
  <c r="D14" i="1"/>
  <c r="C14" i="1"/>
  <c r="B14" i="1"/>
  <c r="O13" i="1"/>
  <c r="N13" i="1"/>
  <c r="M13" i="1"/>
  <c r="L13" i="1"/>
  <c r="K13" i="1"/>
  <c r="J13" i="1"/>
  <c r="G13" i="1"/>
  <c r="F13" i="1"/>
  <c r="E13" i="1"/>
  <c r="D13" i="1"/>
  <c r="C13" i="1"/>
  <c r="B13" i="1"/>
  <c r="O11" i="1"/>
  <c r="N11" i="1"/>
  <c r="M11" i="1"/>
  <c r="L11" i="1"/>
  <c r="K11" i="1"/>
  <c r="J11" i="1"/>
  <c r="G11" i="1"/>
  <c r="F11" i="1"/>
  <c r="E11" i="1"/>
  <c r="D11" i="1"/>
  <c r="C11" i="1"/>
  <c r="B11" i="1"/>
  <c r="O10" i="1"/>
  <c r="N10" i="1"/>
  <c r="M10" i="1"/>
  <c r="L10" i="1"/>
  <c r="K10" i="1"/>
  <c r="J10" i="1"/>
  <c r="G10" i="1"/>
  <c r="F10" i="1"/>
  <c r="E10" i="1"/>
  <c r="D10" i="1"/>
  <c r="C10" i="1"/>
  <c r="B10" i="1"/>
  <c r="O9" i="1"/>
  <c r="N9" i="1"/>
  <c r="M9" i="1"/>
  <c r="L9" i="1"/>
  <c r="K9" i="1"/>
  <c r="J9" i="1"/>
  <c r="G9" i="1"/>
  <c r="F9" i="1"/>
  <c r="E9" i="1"/>
  <c r="D9" i="1"/>
  <c r="C9" i="1"/>
  <c r="B9" i="1"/>
  <c r="O8" i="1"/>
  <c r="N8" i="1"/>
  <c r="M8" i="1"/>
  <c r="L8" i="1"/>
  <c r="K8" i="1"/>
  <c r="J8" i="1"/>
  <c r="G8" i="1"/>
  <c r="F8" i="1"/>
  <c r="E8" i="1"/>
  <c r="D8" i="1"/>
  <c r="C8" i="1"/>
  <c r="B8" i="1"/>
  <c r="O7" i="1"/>
  <c r="N7" i="1"/>
  <c r="M7" i="1"/>
  <c r="L7" i="1"/>
  <c r="K7" i="1"/>
  <c r="J7" i="1"/>
  <c r="G7" i="1"/>
  <c r="F7" i="1"/>
  <c r="E7" i="1"/>
  <c r="D7" i="1"/>
  <c r="C7" i="1"/>
  <c r="B7" i="1"/>
  <c r="O6" i="1"/>
  <c r="N6" i="1"/>
  <c r="M6" i="1"/>
  <c r="L6" i="1"/>
  <c r="K6" i="1"/>
  <c r="J6" i="1"/>
  <c r="G6" i="1"/>
  <c r="F6" i="1"/>
  <c r="E6" i="1"/>
  <c r="D6" i="1"/>
  <c r="C6" i="1"/>
  <c r="B6" i="1"/>
</calcChain>
</file>

<file path=xl/sharedStrings.xml><?xml version="1.0" encoding="utf-8"?>
<sst xmlns="http://schemas.openxmlformats.org/spreadsheetml/2006/main" count="18" uniqueCount="11">
  <si>
    <r>
      <rPr>
        <b/>
        <sz val="11"/>
        <color rgb="FFC00000"/>
        <rFont val="Calibri"/>
        <family val="2"/>
        <charset val="204"/>
        <scheme val="minor"/>
      </rPr>
      <t xml:space="preserve">Внимание! </t>
    </r>
    <r>
      <rPr>
        <sz val="11"/>
        <color theme="1"/>
        <rFont val="Calibri"/>
        <family val="2"/>
        <charset val="204"/>
        <scheme val="minor"/>
      </rPr>
      <t>Теплотдача произведена по стандарту EN 422 ∆Т =70 °С (90/80/20)</t>
    </r>
  </si>
  <si>
    <t>А не при температуре ∆Т =70 °С (95/85/20), что я вляется не правильным.</t>
  </si>
  <si>
    <t>DT=50C (Низкотемпературный режим)</t>
  </si>
  <si>
    <t xml:space="preserve"> Тип </t>
  </si>
  <si>
    <t>300*11</t>
  </si>
  <si>
    <t>300*22</t>
  </si>
  <si>
    <t>500*11</t>
  </si>
  <si>
    <t>500*22</t>
  </si>
  <si>
    <t>600*11</t>
  </si>
  <si>
    <t>600*22</t>
  </si>
  <si>
    <t>DT=70C (Высокотемпературный режим)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</si>
</sst>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horizontal="center" vertical="center" wrapTex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4" borderId="3" xfId="0" applyFont="1" applyFill="1" applyBorder="1" applyAlignment="1">
      <alignment horizontal="center" vertical="center" wrapText="1" readingOrder="1"/>
    </xf>
    <xf numFmtId="0" fontId="5" fillId="4" borderId="4" xfId="0" applyFont="1" applyFill="1" applyBorder="1" applyAlignment="1">
      <alignment horizontal="center" vertical="center" wrapText="1" readingOrder="1"/>
    </xf>
    <xf numFmtId="0" fontId="4" fillId="5" borderId="3" xfId="0" applyFont="1" applyFill="1" applyBorder="1" applyAlignment="1">
      <alignment horizontal="center" vertical="center" wrapText="1" readingOrder="1"/>
    </xf>
    <xf numFmtId="0" fontId="5" fillId="5" borderId="4" xfId="0" applyFont="1" applyFill="1" applyBorder="1" applyAlignment="1">
      <alignment horizontal="center" vertical="center" wrapText="1" readingOrder="1"/>
    </xf>
    <xf numFmtId="0" fontId="4" fillId="6" borderId="3" xfId="0" applyFont="1" applyFill="1" applyBorder="1" applyAlignment="1">
      <alignment horizontal="center" vertical="center" wrapText="1" readingOrder="1"/>
    </xf>
    <xf numFmtId="0" fontId="5" fillId="6" borderId="4" xfId="0" applyFont="1" applyFill="1" applyBorder="1" applyAlignment="1">
      <alignment horizontal="center" vertical="center" wrapText="1" readingOrder="1"/>
    </xf>
    <xf numFmtId="0" fontId="4" fillId="7" borderId="3" xfId="0" applyFont="1" applyFill="1" applyBorder="1" applyAlignment="1">
      <alignment horizontal="center" vertical="center" wrapText="1" readingOrder="1"/>
    </xf>
    <xf numFmtId="0" fontId="5" fillId="7" borderId="4" xfId="0" applyFont="1" applyFill="1" applyBorder="1" applyAlignment="1">
      <alignment horizontal="center" vertical="center" wrapText="1" readingOrder="1"/>
    </xf>
    <xf numFmtId="3" fontId="4" fillId="4" borderId="3" xfId="0" applyNumberFormat="1" applyFont="1" applyFill="1" applyBorder="1" applyAlignment="1">
      <alignment horizontal="center" vertical="center" wrapText="1" readingOrder="1"/>
    </xf>
    <xf numFmtId="3" fontId="4" fillId="6" borderId="3" xfId="0" applyNumberFormat="1" applyFont="1" applyFill="1" applyBorder="1" applyAlignment="1">
      <alignment horizontal="center" vertical="center" wrapText="1" readingOrder="1"/>
    </xf>
    <xf numFmtId="3" fontId="4" fillId="6" borderId="5" xfId="0" applyNumberFormat="1" applyFont="1" applyFill="1" applyBorder="1" applyAlignment="1">
      <alignment horizontal="center" vertical="center" wrapText="1" readingOrder="1"/>
    </xf>
    <xf numFmtId="0" fontId="5" fillId="6" borderId="6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4" fillId="8" borderId="3" xfId="0" applyFont="1" applyFill="1" applyBorder="1" applyAlignment="1">
      <alignment horizontal="center" vertical="center" wrapText="1" readingOrder="1"/>
    </xf>
    <xf numFmtId="0" fontId="5" fillId="8" borderId="4" xfId="0" applyFont="1" applyFill="1" applyBorder="1" applyAlignment="1">
      <alignment horizontal="center" vertical="center" wrapText="1" readingOrder="1"/>
    </xf>
    <xf numFmtId="0" fontId="4" fillId="8" borderId="2" xfId="0" applyFont="1" applyFill="1" applyBorder="1" applyAlignment="1">
      <alignment horizontal="center" vertical="center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abSelected="1" workbookViewId="0">
      <selection activeCell="S12" sqref="S12"/>
    </sheetView>
  </sheetViews>
  <sheetFormatPr defaultRowHeight="15" x14ac:dyDescent="0.25"/>
  <sheetData>
    <row r="1" spans="1:15" x14ac:dyDescent="0.25">
      <c r="A1" s="1" t="s">
        <v>0</v>
      </c>
    </row>
    <row r="2" spans="1:15" x14ac:dyDescent="0.25">
      <c r="A2" s="1" t="s">
        <v>1</v>
      </c>
    </row>
    <row r="4" spans="1:15" ht="15.75" thickBot="1" x14ac:dyDescent="0.3">
      <c r="A4" s="2" t="s">
        <v>2</v>
      </c>
      <c r="B4" s="3"/>
      <c r="C4" s="3"/>
      <c r="E4" s="3"/>
      <c r="F4" s="3"/>
      <c r="G4" s="3"/>
      <c r="I4" s="20" t="s">
        <v>10</v>
      </c>
    </row>
    <row r="5" spans="1:15" x14ac:dyDescent="0.25">
      <c r="A5" s="4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I5" s="6" t="s">
        <v>3</v>
      </c>
      <c r="J5" s="7" t="s">
        <v>4</v>
      </c>
      <c r="K5" s="7" t="s">
        <v>5</v>
      </c>
      <c r="L5" s="23" t="s">
        <v>6</v>
      </c>
      <c r="M5" s="23" t="s">
        <v>7</v>
      </c>
      <c r="N5" s="7" t="s">
        <v>8</v>
      </c>
      <c r="O5" s="7" t="s">
        <v>9</v>
      </c>
    </row>
    <row r="6" spans="1:15" x14ac:dyDescent="0.25">
      <c r="A6" s="8">
        <v>400</v>
      </c>
      <c r="B6" s="9">
        <f t="shared" ref="B6:G6" si="0">B12*0.4</f>
        <v>228</v>
      </c>
      <c r="C6" s="9">
        <f t="shared" si="0"/>
        <v>420</v>
      </c>
      <c r="D6" s="9">
        <f t="shared" si="0"/>
        <v>356</v>
      </c>
      <c r="E6" s="9">
        <f t="shared" si="0"/>
        <v>610</v>
      </c>
      <c r="F6" s="9">
        <f t="shared" si="0"/>
        <v>412</v>
      </c>
      <c r="G6" s="9">
        <f t="shared" si="0"/>
        <v>720</v>
      </c>
      <c r="I6" s="10">
        <v>400</v>
      </c>
      <c r="J6" s="11">
        <f t="shared" ref="J6:O6" si="1">J12*0.4</f>
        <v>320</v>
      </c>
      <c r="K6" s="11">
        <f t="shared" si="1"/>
        <v>588</v>
      </c>
      <c r="L6" s="22">
        <f t="shared" si="1"/>
        <v>476</v>
      </c>
      <c r="M6" s="22">
        <f t="shared" si="1"/>
        <v>816</v>
      </c>
      <c r="N6" s="11">
        <f t="shared" si="1"/>
        <v>556</v>
      </c>
      <c r="O6" s="11">
        <f t="shared" si="1"/>
        <v>968</v>
      </c>
    </row>
    <row r="7" spans="1:15" x14ac:dyDescent="0.25">
      <c r="A7" s="12">
        <v>500</v>
      </c>
      <c r="B7" s="13">
        <f t="shared" ref="B7:G7" si="2">B12*0.5</f>
        <v>285</v>
      </c>
      <c r="C7" s="13">
        <f t="shared" si="2"/>
        <v>525</v>
      </c>
      <c r="D7" s="13">
        <f t="shared" si="2"/>
        <v>445</v>
      </c>
      <c r="E7" s="13">
        <f t="shared" si="2"/>
        <v>762.5</v>
      </c>
      <c r="F7" s="13">
        <f t="shared" si="2"/>
        <v>515</v>
      </c>
      <c r="G7" s="13">
        <f t="shared" si="2"/>
        <v>900</v>
      </c>
      <c r="I7" s="14">
        <v>500</v>
      </c>
      <c r="J7" s="15">
        <f t="shared" ref="J7:O7" si="3">J12*0.5</f>
        <v>400</v>
      </c>
      <c r="K7" s="15">
        <f t="shared" si="3"/>
        <v>735</v>
      </c>
      <c r="L7" s="22">
        <f t="shared" si="3"/>
        <v>595</v>
      </c>
      <c r="M7" s="22">
        <f t="shared" si="3"/>
        <v>1020</v>
      </c>
      <c r="N7" s="15">
        <f t="shared" si="3"/>
        <v>695</v>
      </c>
      <c r="O7" s="15">
        <f t="shared" si="3"/>
        <v>1210</v>
      </c>
    </row>
    <row r="8" spans="1:15" x14ac:dyDescent="0.25">
      <c r="A8" s="8">
        <v>600</v>
      </c>
      <c r="B8" s="9">
        <f t="shared" ref="B8:G8" si="4">B12*0.6</f>
        <v>342</v>
      </c>
      <c r="C8" s="9">
        <f t="shared" si="4"/>
        <v>630</v>
      </c>
      <c r="D8" s="9">
        <f t="shared" si="4"/>
        <v>534</v>
      </c>
      <c r="E8" s="9">
        <f t="shared" si="4"/>
        <v>915</v>
      </c>
      <c r="F8" s="9">
        <f t="shared" si="4"/>
        <v>618</v>
      </c>
      <c r="G8" s="9">
        <f t="shared" si="4"/>
        <v>1080</v>
      </c>
      <c r="I8" s="10">
        <v>600</v>
      </c>
      <c r="J8" s="11">
        <f t="shared" ref="J8:O8" si="5">J12*0.6</f>
        <v>480</v>
      </c>
      <c r="K8" s="11">
        <f t="shared" si="5"/>
        <v>882</v>
      </c>
      <c r="L8" s="22">
        <f t="shared" si="5"/>
        <v>714</v>
      </c>
      <c r="M8" s="22">
        <f t="shared" si="5"/>
        <v>1224</v>
      </c>
      <c r="N8" s="11">
        <f t="shared" si="5"/>
        <v>834</v>
      </c>
      <c r="O8" s="11">
        <f t="shared" si="5"/>
        <v>1452</v>
      </c>
    </row>
    <row r="9" spans="1:15" x14ac:dyDescent="0.25">
      <c r="A9" s="12">
        <v>700</v>
      </c>
      <c r="B9" s="13">
        <f t="shared" ref="B9:G9" si="6">B12*0.7</f>
        <v>399</v>
      </c>
      <c r="C9" s="13">
        <f t="shared" si="6"/>
        <v>735</v>
      </c>
      <c r="D9" s="13">
        <f t="shared" si="6"/>
        <v>623</v>
      </c>
      <c r="E9" s="13">
        <f t="shared" si="6"/>
        <v>1067.5</v>
      </c>
      <c r="F9" s="13">
        <f t="shared" si="6"/>
        <v>721</v>
      </c>
      <c r="G9" s="13">
        <f t="shared" si="6"/>
        <v>1260</v>
      </c>
      <c r="I9" s="14">
        <v>700</v>
      </c>
      <c r="J9" s="15">
        <f t="shared" ref="J9:O9" si="7">J12*0.7</f>
        <v>560</v>
      </c>
      <c r="K9" s="15">
        <f t="shared" si="7"/>
        <v>1029</v>
      </c>
      <c r="L9" s="22">
        <f t="shared" si="7"/>
        <v>833</v>
      </c>
      <c r="M9" s="22">
        <f t="shared" si="7"/>
        <v>1428</v>
      </c>
      <c r="N9" s="15">
        <f t="shared" si="7"/>
        <v>972.99999999999989</v>
      </c>
      <c r="O9" s="15">
        <f t="shared" si="7"/>
        <v>1694</v>
      </c>
    </row>
    <row r="10" spans="1:15" x14ac:dyDescent="0.25">
      <c r="A10" s="8">
        <v>800</v>
      </c>
      <c r="B10" s="9">
        <f t="shared" ref="B10:G10" si="8">B12*0.8</f>
        <v>456</v>
      </c>
      <c r="C10" s="9">
        <f t="shared" si="8"/>
        <v>840</v>
      </c>
      <c r="D10" s="9">
        <f t="shared" si="8"/>
        <v>712</v>
      </c>
      <c r="E10" s="9">
        <f t="shared" si="8"/>
        <v>1220</v>
      </c>
      <c r="F10" s="9">
        <f t="shared" si="8"/>
        <v>824</v>
      </c>
      <c r="G10" s="9">
        <f t="shared" si="8"/>
        <v>1440</v>
      </c>
      <c r="I10" s="10">
        <v>800</v>
      </c>
      <c r="J10" s="11">
        <f t="shared" ref="J10:O10" si="9">J12*0.8</f>
        <v>640</v>
      </c>
      <c r="K10" s="11">
        <f t="shared" si="9"/>
        <v>1176</v>
      </c>
      <c r="L10" s="22">
        <f t="shared" si="9"/>
        <v>952</v>
      </c>
      <c r="M10" s="22">
        <f t="shared" si="9"/>
        <v>1632</v>
      </c>
      <c r="N10" s="11">
        <f t="shared" si="9"/>
        <v>1112</v>
      </c>
      <c r="O10" s="11">
        <f t="shared" si="9"/>
        <v>1936</v>
      </c>
    </row>
    <row r="11" spans="1:15" x14ac:dyDescent="0.25">
      <c r="A11" s="12">
        <v>900</v>
      </c>
      <c r="B11" s="13">
        <f t="shared" ref="B11:G11" si="10">B12*0.9</f>
        <v>513</v>
      </c>
      <c r="C11" s="13">
        <f t="shared" si="10"/>
        <v>945</v>
      </c>
      <c r="D11" s="13">
        <f t="shared" si="10"/>
        <v>801</v>
      </c>
      <c r="E11" s="13">
        <f t="shared" si="10"/>
        <v>1372.5</v>
      </c>
      <c r="F11" s="13">
        <f t="shared" si="10"/>
        <v>927</v>
      </c>
      <c r="G11" s="13">
        <f t="shared" si="10"/>
        <v>1620</v>
      </c>
      <c r="I11" s="14">
        <v>900</v>
      </c>
      <c r="J11" s="15">
        <f t="shared" ref="J11:O11" si="11">J12*0.9</f>
        <v>720</v>
      </c>
      <c r="K11" s="15">
        <f t="shared" si="11"/>
        <v>1323</v>
      </c>
      <c r="L11" s="22">
        <f t="shared" si="11"/>
        <v>1071</v>
      </c>
      <c r="M11" s="22">
        <f t="shared" si="11"/>
        <v>1836</v>
      </c>
      <c r="N11" s="15">
        <f t="shared" si="11"/>
        <v>1251</v>
      </c>
      <c r="O11" s="15">
        <f t="shared" si="11"/>
        <v>2178</v>
      </c>
    </row>
    <row r="12" spans="1:15" x14ac:dyDescent="0.25">
      <c r="A12" s="16">
        <v>1000</v>
      </c>
      <c r="B12" s="9">
        <v>570</v>
      </c>
      <c r="C12" s="9">
        <v>1050</v>
      </c>
      <c r="D12" s="9">
        <v>890</v>
      </c>
      <c r="E12" s="9">
        <v>1525</v>
      </c>
      <c r="F12" s="9">
        <v>1030</v>
      </c>
      <c r="G12" s="9">
        <v>1800</v>
      </c>
      <c r="I12" s="21">
        <v>1000</v>
      </c>
      <c r="J12" s="22">
        <v>800</v>
      </c>
      <c r="K12" s="22">
        <v>1470</v>
      </c>
      <c r="L12" s="22">
        <v>1190</v>
      </c>
      <c r="M12" s="22">
        <v>2040</v>
      </c>
      <c r="N12" s="22">
        <v>1390</v>
      </c>
      <c r="O12" s="22">
        <v>2420</v>
      </c>
    </row>
    <row r="13" spans="1:15" x14ac:dyDescent="0.25">
      <c r="A13" s="17">
        <v>1100</v>
      </c>
      <c r="B13" s="13">
        <f t="shared" ref="B13:G13" si="12">B12*1.1</f>
        <v>627</v>
      </c>
      <c r="C13" s="13">
        <f t="shared" si="12"/>
        <v>1155</v>
      </c>
      <c r="D13" s="13">
        <f t="shared" si="12"/>
        <v>979.00000000000011</v>
      </c>
      <c r="E13" s="13">
        <f t="shared" si="12"/>
        <v>1677.5000000000002</v>
      </c>
      <c r="F13" s="13">
        <f t="shared" si="12"/>
        <v>1133</v>
      </c>
      <c r="G13" s="13">
        <f t="shared" si="12"/>
        <v>1980.0000000000002</v>
      </c>
      <c r="I13" s="14">
        <v>1100</v>
      </c>
      <c r="J13" s="15">
        <f t="shared" ref="J13:O13" si="13">J12*1.1</f>
        <v>880.00000000000011</v>
      </c>
      <c r="K13" s="15">
        <f t="shared" si="13"/>
        <v>1617.0000000000002</v>
      </c>
      <c r="L13" s="22">
        <f t="shared" si="13"/>
        <v>1309</v>
      </c>
      <c r="M13" s="22">
        <f t="shared" si="13"/>
        <v>2244</v>
      </c>
      <c r="N13" s="15">
        <f t="shared" si="13"/>
        <v>1529.0000000000002</v>
      </c>
      <c r="O13" s="15">
        <f t="shared" si="13"/>
        <v>2662</v>
      </c>
    </row>
    <row r="14" spans="1:15" x14ac:dyDescent="0.25">
      <c r="A14" s="16">
        <v>1200</v>
      </c>
      <c r="B14" s="9">
        <f t="shared" ref="B14:G14" si="14">B12*1.2</f>
        <v>684</v>
      </c>
      <c r="C14" s="9">
        <f t="shared" si="14"/>
        <v>1260</v>
      </c>
      <c r="D14" s="9">
        <f t="shared" si="14"/>
        <v>1068</v>
      </c>
      <c r="E14" s="9">
        <f t="shared" si="14"/>
        <v>1830</v>
      </c>
      <c r="F14" s="9">
        <f t="shared" si="14"/>
        <v>1236</v>
      </c>
      <c r="G14" s="9">
        <f t="shared" si="14"/>
        <v>2160</v>
      </c>
      <c r="I14" s="10">
        <v>1200</v>
      </c>
      <c r="J14" s="11">
        <f t="shared" ref="J14:O14" si="15">J12*1.2</f>
        <v>960</v>
      </c>
      <c r="K14" s="11">
        <f t="shared" si="15"/>
        <v>1764</v>
      </c>
      <c r="L14" s="22">
        <f t="shared" si="15"/>
        <v>1428</v>
      </c>
      <c r="M14" s="22">
        <f t="shared" si="15"/>
        <v>2448</v>
      </c>
      <c r="N14" s="11">
        <f t="shared" si="15"/>
        <v>1668</v>
      </c>
      <c r="O14" s="11">
        <f t="shared" si="15"/>
        <v>2904</v>
      </c>
    </row>
    <row r="15" spans="1:15" x14ac:dyDescent="0.25">
      <c r="A15" s="17">
        <v>1300</v>
      </c>
      <c r="B15" s="13">
        <f t="shared" ref="B15:G15" si="16">B12*1.3</f>
        <v>741</v>
      </c>
      <c r="C15" s="13">
        <f t="shared" si="16"/>
        <v>1365</v>
      </c>
      <c r="D15" s="13">
        <f t="shared" si="16"/>
        <v>1157</v>
      </c>
      <c r="E15" s="13">
        <f t="shared" si="16"/>
        <v>1982.5</v>
      </c>
      <c r="F15" s="13">
        <f t="shared" si="16"/>
        <v>1339</v>
      </c>
      <c r="G15" s="13">
        <f t="shared" si="16"/>
        <v>2340</v>
      </c>
      <c r="I15" s="14">
        <v>1300</v>
      </c>
      <c r="J15" s="15">
        <f t="shared" ref="J15:O15" si="17">J12*1.3</f>
        <v>1040</v>
      </c>
      <c r="K15" s="15">
        <f t="shared" si="17"/>
        <v>1911</v>
      </c>
      <c r="L15" s="22">
        <f t="shared" si="17"/>
        <v>1547</v>
      </c>
      <c r="M15" s="22">
        <f t="shared" si="17"/>
        <v>2652</v>
      </c>
      <c r="N15" s="15">
        <f t="shared" si="17"/>
        <v>1807</v>
      </c>
      <c r="O15" s="15">
        <f t="shared" si="17"/>
        <v>3146</v>
      </c>
    </row>
    <row r="16" spans="1:15" x14ac:dyDescent="0.25">
      <c r="A16" s="16">
        <v>1400</v>
      </c>
      <c r="B16" s="9">
        <f t="shared" ref="B16:G16" si="18">B12*1.4</f>
        <v>798</v>
      </c>
      <c r="C16" s="9">
        <f t="shared" si="18"/>
        <v>1470</v>
      </c>
      <c r="D16" s="9">
        <f t="shared" si="18"/>
        <v>1246</v>
      </c>
      <c r="E16" s="9">
        <f t="shared" si="18"/>
        <v>2135</v>
      </c>
      <c r="F16" s="9">
        <f t="shared" si="18"/>
        <v>1442</v>
      </c>
      <c r="G16" s="9">
        <f t="shared" si="18"/>
        <v>2520</v>
      </c>
      <c r="I16" s="10">
        <v>1400</v>
      </c>
      <c r="J16" s="11">
        <f t="shared" ref="J16:O16" si="19">J12*1.4</f>
        <v>1120</v>
      </c>
      <c r="K16" s="11">
        <f t="shared" si="19"/>
        <v>2058</v>
      </c>
      <c r="L16" s="22">
        <f t="shared" si="19"/>
        <v>1666</v>
      </c>
      <c r="M16" s="22">
        <f t="shared" si="19"/>
        <v>2856</v>
      </c>
      <c r="N16" s="11">
        <f t="shared" si="19"/>
        <v>1945.9999999999998</v>
      </c>
      <c r="O16" s="11">
        <f t="shared" si="19"/>
        <v>3388</v>
      </c>
    </row>
    <row r="17" spans="1:15" x14ac:dyDescent="0.25">
      <c r="A17" s="17">
        <v>1500</v>
      </c>
      <c r="B17" s="13">
        <f t="shared" ref="B17:G17" si="20">B12*1.5</f>
        <v>855</v>
      </c>
      <c r="C17" s="13">
        <f t="shared" si="20"/>
        <v>1575</v>
      </c>
      <c r="D17" s="13">
        <f t="shared" si="20"/>
        <v>1335</v>
      </c>
      <c r="E17" s="13">
        <f t="shared" si="20"/>
        <v>2287.5</v>
      </c>
      <c r="F17" s="13">
        <f t="shared" si="20"/>
        <v>1545</v>
      </c>
      <c r="G17" s="13">
        <f t="shared" si="20"/>
        <v>2700</v>
      </c>
      <c r="I17" s="14">
        <v>1500</v>
      </c>
      <c r="J17" s="15">
        <f t="shared" ref="J17:O17" si="21">J12*1.5</f>
        <v>1200</v>
      </c>
      <c r="K17" s="15">
        <f t="shared" si="21"/>
        <v>2205</v>
      </c>
      <c r="L17" s="22">
        <f t="shared" si="21"/>
        <v>1785</v>
      </c>
      <c r="M17" s="22">
        <f t="shared" si="21"/>
        <v>3060</v>
      </c>
      <c r="N17" s="15">
        <f t="shared" si="21"/>
        <v>2085</v>
      </c>
      <c r="O17" s="15">
        <f t="shared" si="21"/>
        <v>3630</v>
      </c>
    </row>
    <row r="18" spans="1:15" x14ac:dyDescent="0.25">
      <c r="A18" s="16">
        <v>1600</v>
      </c>
      <c r="B18" s="9">
        <f t="shared" ref="B18:G18" si="22">B12*1.6</f>
        <v>912</v>
      </c>
      <c r="C18" s="9">
        <f t="shared" si="22"/>
        <v>1680</v>
      </c>
      <c r="D18" s="9">
        <f t="shared" si="22"/>
        <v>1424</v>
      </c>
      <c r="E18" s="9">
        <f t="shared" si="22"/>
        <v>2440</v>
      </c>
      <c r="F18" s="9">
        <f t="shared" si="22"/>
        <v>1648</v>
      </c>
      <c r="G18" s="9">
        <f t="shared" si="22"/>
        <v>2880</v>
      </c>
      <c r="I18" s="10">
        <v>1600</v>
      </c>
      <c r="J18" s="11">
        <f t="shared" ref="J18:O18" si="23">J12*1.6</f>
        <v>1280</v>
      </c>
      <c r="K18" s="11">
        <f t="shared" si="23"/>
        <v>2352</v>
      </c>
      <c r="L18" s="22">
        <f t="shared" si="23"/>
        <v>1904</v>
      </c>
      <c r="M18" s="22">
        <f t="shared" si="23"/>
        <v>3264</v>
      </c>
      <c r="N18" s="11">
        <f t="shared" si="23"/>
        <v>2224</v>
      </c>
      <c r="O18" s="11">
        <f t="shared" si="23"/>
        <v>3872</v>
      </c>
    </row>
    <row r="19" spans="1:15" x14ac:dyDescent="0.25">
      <c r="A19" s="17">
        <v>1700</v>
      </c>
      <c r="B19" s="13">
        <f t="shared" ref="B19:G19" si="24">B12*1.7</f>
        <v>969</v>
      </c>
      <c r="C19" s="13">
        <f t="shared" si="24"/>
        <v>1785</v>
      </c>
      <c r="D19" s="13">
        <f t="shared" si="24"/>
        <v>1513</v>
      </c>
      <c r="E19" s="13">
        <f t="shared" si="24"/>
        <v>2592.5</v>
      </c>
      <c r="F19" s="13">
        <f t="shared" si="24"/>
        <v>1751</v>
      </c>
      <c r="G19" s="13">
        <f t="shared" si="24"/>
        <v>3060</v>
      </c>
      <c r="I19" s="14">
        <v>1700</v>
      </c>
      <c r="J19" s="15">
        <f t="shared" ref="J19:O19" si="25">J12*1.7</f>
        <v>1360</v>
      </c>
      <c r="K19" s="15">
        <f t="shared" si="25"/>
        <v>2499</v>
      </c>
      <c r="L19" s="22">
        <f t="shared" si="25"/>
        <v>2023</v>
      </c>
      <c r="M19" s="22">
        <f t="shared" si="25"/>
        <v>3468</v>
      </c>
      <c r="N19" s="15">
        <f t="shared" si="25"/>
        <v>2363</v>
      </c>
      <c r="O19" s="15">
        <f t="shared" si="25"/>
        <v>4114</v>
      </c>
    </row>
    <row r="20" spans="1:15" x14ac:dyDescent="0.25">
      <c r="A20" s="16">
        <v>1800</v>
      </c>
      <c r="B20" s="9">
        <f t="shared" ref="B20:G20" si="26">B12*1.8</f>
        <v>1026</v>
      </c>
      <c r="C20" s="9">
        <f t="shared" si="26"/>
        <v>1890</v>
      </c>
      <c r="D20" s="9">
        <f t="shared" si="26"/>
        <v>1602</v>
      </c>
      <c r="E20" s="9">
        <f t="shared" si="26"/>
        <v>2745</v>
      </c>
      <c r="F20" s="9">
        <f t="shared" si="26"/>
        <v>1854</v>
      </c>
      <c r="G20" s="9">
        <f t="shared" si="26"/>
        <v>3240</v>
      </c>
      <c r="I20" s="10">
        <v>1800</v>
      </c>
      <c r="J20" s="11">
        <f t="shared" ref="J20:O20" si="27">J12*1.8</f>
        <v>1440</v>
      </c>
      <c r="K20" s="11">
        <f t="shared" si="27"/>
        <v>2646</v>
      </c>
      <c r="L20" s="22">
        <f t="shared" si="27"/>
        <v>2142</v>
      </c>
      <c r="M20" s="22">
        <f t="shared" si="27"/>
        <v>3672</v>
      </c>
      <c r="N20" s="11">
        <f t="shared" si="27"/>
        <v>2502</v>
      </c>
      <c r="O20" s="11">
        <f t="shared" si="27"/>
        <v>4356</v>
      </c>
    </row>
    <row r="21" spans="1:15" x14ac:dyDescent="0.25">
      <c r="A21" s="17">
        <v>1900</v>
      </c>
      <c r="B21" s="13">
        <f t="shared" ref="B21:G21" si="28">B12*1.9</f>
        <v>1083</v>
      </c>
      <c r="C21" s="13">
        <f t="shared" si="28"/>
        <v>1995</v>
      </c>
      <c r="D21" s="13">
        <f t="shared" si="28"/>
        <v>1691</v>
      </c>
      <c r="E21" s="13">
        <f t="shared" si="28"/>
        <v>2897.5</v>
      </c>
      <c r="F21" s="13">
        <f t="shared" si="28"/>
        <v>1957</v>
      </c>
      <c r="G21" s="13">
        <f t="shared" si="28"/>
        <v>3420</v>
      </c>
      <c r="I21" s="14">
        <v>1900</v>
      </c>
      <c r="J21" s="15">
        <f t="shared" ref="J21:O21" si="29">J12*1.9</f>
        <v>1520</v>
      </c>
      <c r="K21" s="15">
        <f t="shared" si="29"/>
        <v>2793</v>
      </c>
      <c r="L21" s="22">
        <f t="shared" si="29"/>
        <v>2261</v>
      </c>
      <c r="M21" s="22">
        <f t="shared" si="29"/>
        <v>3876</v>
      </c>
      <c r="N21" s="15">
        <f t="shared" si="29"/>
        <v>2641</v>
      </c>
      <c r="O21" s="15">
        <f t="shared" si="29"/>
        <v>4598</v>
      </c>
    </row>
    <row r="22" spans="1:15" x14ac:dyDescent="0.25">
      <c r="A22" s="16">
        <v>2000</v>
      </c>
      <c r="B22" s="9">
        <f t="shared" ref="B22:G22" si="30">B12*2</f>
        <v>1140</v>
      </c>
      <c r="C22" s="9">
        <f t="shared" si="30"/>
        <v>2100</v>
      </c>
      <c r="D22" s="9">
        <f t="shared" si="30"/>
        <v>1780</v>
      </c>
      <c r="E22" s="9">
        <f t="shared" si="30"/>
        <v>3050</v>
      </c>
      <c r="F22" s="9">
        <f t="shared" si="30"/>
        <v>2060</v>
      </c>
      <c r="G22" s="9">
        <f t="shared" si="30"/>
        <v>3600</v>
      </c>
      <c r="I22" s="10">
        <v>2000</v>
      </c>
      <c r="J22" s="11">
        <f t="shared" ref="J22:O22" si="31">J12*2</f>
        <v>1600</v>
      </c>
      <c r="K22" s="11">
        <f t="shared" si="31"/>
        <v>2940</v>
      </c>
      <c r="L22" s="22">
        <f t="shared" si="31"/>
        <v>2380</v>
      </c>
      <c r="M22" s="22">
        <f t="shared" si="31"/>
        <v>4080</v>
      </c>
      <c r="N22" s="11">
        <f t="shared" si="31"/>
        <v>2780</v>
      </c>
      <c r="O22" s="11">
        <f t="shared" si="31"/>
        <v>4840</v>
      </c>
    </row>
    <row r="23" spans="1:15" x14ac:dyDescent="0.25">
      <c r="A23" s="17">
        <v>2200</v>
      </c>
      <c r="B23" s="13">
        <f t="shared" ref="B23:G23" si="32">B12*2.2</f>
        <v>1254</v>
      </c>
      <c r="C23" s="13">
        <f t="shared" si="32"/>
        <v>2310</v>
      </c>
      <c r="D23" s="13">
        <f t="shared" si="32"/>
        <v>1958.0000000000002</v>
      </c>
      <c r="E23" s="13">
        <f t="shared" si="32"/>
        <v>3355.0000000000005</v>
      </c>
      <c r="F23" s="13">
        <f t="shared" si="32"/>
        <v>2266</v>
      </c>
      <c r="G23" s="13">
        <f t="shared" si="32"/>
        <v>3960.0000000000005</v>
      </c>
      <c r="I23" s="14">
        <v>2200</v>
      </c>
      <c r="J23" s="15">
        <f t="shared" ref="J23:O23" si="33">J12*2.2</f>
        <v>1760.0000000000002</v>
      </c>
      <c r="K23" s="15">
        <f t="shared" si="33"/>
        <v>3234.0000000000005</v>
      </c>
      <c r="L23" s="22">
        <f t="shared" si="33"/>
        <v>2618</v>
      </c>
      <c r="M23" s="22">
        <f t="shared" si="33"/>
        <v>4488</v>
      </c>
      <c r="N23" s="15">
        <f t="shared" si="33"/>
        <v>3058.0000000000005</v>
      </c>
      <c r="O23" s="15">
        <f t="shared" si="33"/>
        <v>5324</v>
      </c>
    </row>
    <row r="24" spans="1:15" x14ac:dyDescent="0.25">
      <c r="A24" s="16">
        <v>2400</v>
      </c>
      <c r="B24" s="9">
        <f t="shared" ref="B24:G24" si="34">B12*2.4</f>
        <v>1368</v>
      </c>
      <c r="C24" s="9">
        <f t="shared" si="34"/>
        <v>2520</v>
      </c>
      <c r="D24" s="9">
        <f t="shared" si="34"/>
        <v>2136</v>
      </c>
      <c r="E24" s="9">
        <f t="shared" si="34"/>
        <v>3660</v>
      </c>
      <c r="F24" s="9">
        <f t="shared" si="34"/>
        <v>2472</v>
      </c>
      <c r="G24" s="9">
        <f t="shared" si="34"/>
        <v>4320</v>
      </c>
      <c r="I24" s="10">
        <v>2400</v>
      </c>
      <c r="J24" s="11">
        <f t="shared" ref="J24:O24" si="35">J12*2.4</f>
        <v>1920</v>
      </c>
      <c r="K24" s="11">
        <f t="shared" si="35"/>
        <v>3528</v>
      </c>
      <c r="L24" s="22">
        <f t="shared" si="35"/>
        <v>2856</v>
      </c>
      <c r="M24" s="22">
        <f t="shared" si="35"/>
        <v>4896</v>
      </c>
      <c r="N24" s="11">
        <f t="shared" si="35"/>
        <v>3336</v>
      </c>
      <c r="O24" s="11">
        <f t="shared" si="35"/>
        <v>5808</v>
      </c>
    </row>
    <row r="25" spans="1:15" x14ac:dyDescent="0.25">
      <c r="A25" s="17">
        <v>2600</v>
      </c>
      <c r="B25" s="13">
        <f t="shared" ref="B25:G25" si="36">B12*2.6</f>
        <v>1482</v>
      </c>
      <c r="C25" s="13">
        <f t="shared" si="36"/>
        <v>2730</v>
      </c>
      <c r="D25" s="13">
        <f t="shared" si="36"/>
        <v>2314</v>
      </c>
      <c r="E25" s="13">
        <f t="shared" si="36"/>
        <v>3965</v>
      </c>
      <c r="F25" s="13">
        <f t="shared" si="36"/>
        <v>2678</v>
      </c>
      <c r="G25" s="13">
        <f t="shared" si="36"/>
        <v>4680</v>
      </c>
      <c r="I25" s="14">
        <v>2600</v>
      </c>
      <c r="J25" s="15">
        <f t="shared" ref="J25:O25" si="37">J12*2.6</f>
        <v>2080</v>
      </c>
      <c r="K25" s="15">
        <f t="shared" si="37"/>
        <v>3822</v>
      </c>
      <c r="L25" s="22">
        <f t="shared" si="37"/>
        <v>3094</v>
      </c>
      <c r="M25" s="22">
        <f t="shared" si="37"/>
        <v>5304</v>
      </c>
      <c r="N25" s="15">
        <f t="shared" si="37"/>
        <v>3614</v>
      </c>
      <c r="O25" s="15">
        <f t="shared" si="37"/>
        <v>6292</v>
      </c>
    </row>
    <row r="26" spans="1:15" x14ac:dyDescent="0.25">
      <c r="A26" s="16">
        <v>2800</v>
      </c>
      <c r="B26" s="9">
        <f t="shared" ref="B26:G26" si="38">B12*2.8</f>
        <v>1596</v>
      </c>
      <c r="C26" s="9">
        <f t="shared" si="38"/>
        <v>2940</v>
      </c>
      <c r="D26" s="9">
        <f t="shared" si="38"/>
        <v>2492</v>
      </c>
      <c r="E26" s="9">
        <f t="shared" si="38"/>
        <v>4270</v>
      </c>
      <c r="F26" s="9">
        <f t="shared" si="38"/>
        <v>2884</v>
      </c>
      <c r="G26" s="9">
        <f t="shared" si="38"/>
        <v>5040</v>
      </c>
      <c r="I26" s="10">
        <v>2800</v>
      </c>
      <c r="J26" s="11">
        <f t="shared" ref="J26:O26" si="39">J12*2.8</f>
        <v>2240</v>
      </c>
      <c r="K26" s="11">
        <f t="shared" si="39"/>
        <v>4116</v>
      </c>
      <c r="L26" s="22">
        <f t="shared" si="39"/>
        <v>3332</v>
      </c>
      <c r="M26" s="22">
        <f t="shared" si="39"/>
        <v>5712</v>
      </c>
      <c r="N26" s="11">
        <f t="shared" si="39"/>
        <v>3891.9999999999995</v>
      </c>
      <c r="O26" s="11">
        <f t="shared" si="39"/>
        <v>6776</v>
      </c>
    </row>
    <row r="27" spans="1:15" ht="15.75" thickBot="1" x14ac:dyDescent="0.3">
      <c r="A27" s="18">
        <v>3000</v>
      </c>
      <c r="B27" s="19">
        <f t="shared" ref="B27:G27" si="40">B12*3</f>
        <v>1710</v>
      </c>
      <c r="C27" s="19">
        <f t="shared" si="40"/>
        <v>3150</v>
      </c>
      <c r="D27" s="19">
        <f t="shared" si="40"/>
        <v>2670</v>
      </c>
      <c r="E27" s="19">
        <f t="shared" si="40"/>
        <v>4575</v>
      </c>
      <c r="F27" s="19">
        <f t="shared" si="40"/>
        <v>3090</v>
      </c>
      <c r="G27" s="19">
        <f t="shared" si="40"/>
        <v>5400</v>
      </c>
      <c r="I27" s="14">
        <v>3000</v>
      </c>
      <c r="J27" s="15">
        <f t="shared" ref="J27:O27" si="41">J12*3</f>
        <v>2400</v>
      </c>
      <c r="K27" s="15">
        <f t="shared" si="41"/>
        <v>4410</v>
      </c>
      <c r="L27" s="22">
        <f t="shared" si="41"/>
        <v>3570</v>
      </c>
      <c r="M27" s="22">
        <f t="shared" si="41"/>
        <v>6120</v>
      </c>
      <c r="N27" s="15">
        <f t="shared" si="41"/>
        <v>4170</v>
      </c>
      <c r="O27" s="15">
        <f t="shared" si="41"/>
        <v>7260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2018-08-01T09:30:55Z</dcterms:created>
  <dcterms:modified xsi:type="dcterms:W3CDTF">2018-08-22T13:47:36Z</dcterms:modified>
</cp:coreProperties>
</file>